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J194" i="1" s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94" i="1"/>
  <c r="I195" i="1" s="1"/>
  <c r="F176" i="1"/>
  <c r="F194" i="1" s="1"/>
  <c r="F195" i="1" s="1"/>
  <c r="G176" i="1"/>
  <c r="G194" i="1" s="1"/>
  <c r="G195" i="1" s="1"/>
  <c r="I176" i="1"/>
  <c r="L176" i="1"/>
  <c r="L194" i="1" s="1"/>
  <c r="L195" i="1" s="1"/>
  <c r="J195" i="1"/>
  <c r="J157" i="1"/>
  <c r="I157" i="1"/>
  <c r="H157" i="1"/>
  <c r="G157" i="1"/>
  <c r="F157" i="1"/>
  <c r="L100" i="1"/>
  <c r="L24" i="1"/>
  <c r="L138" i="1"/>
  <c r="H138" i="1"/>
  <c r="L157" i="1"/>
  <c r="L119" i="1"/>
  <c r="H176" i="1"/>
  <c r="H194" i="1" s="1"/>
  <c r="H195" i="1" s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<sst xmlns="http://schemas.openxmlformats.org/spreadsheetml/2006/main" count="321" uniqueCount="106">
  <si>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</si>
  <si>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</si>
  <si>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</si>
  <si>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</si>
  <si>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</si>
  <si>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</si>
  <si>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</si>
  <si>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</si>
  <si>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</si>
  <si>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</si>
  <si>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</si>
  <si>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</si>
  <si>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</si>
  <si>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</si>
  <si>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</si>
  <si>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</si>
  <si>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</si>
  <si>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</si>
  <si>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</si>
  <si>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</si>
  <si>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</si>
  <si>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</si>
  <si>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</si>
  <si>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</si>
  <si>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</si>
  <si>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</si>
  <si>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</si>
  <si>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</si>
  <si>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</si>
  <si>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</si>
  <si>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</si>
  <si>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</si>
  <si>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</si>
  <si>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</si>
  <si>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</si>
  <si>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</si>
  <si>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</si>
  <si>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</si>
  <si>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</si>
  <si>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</si>
  <si>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</si>
  <si>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</si>
  <si>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ржаной</t>
  </si>
  <si>
    <t>бутерброд с сыром</t>
  </si>
  <si>
    <t>гуляш из говядины</t>
  </si>
  <si>
    <t>каша гречневая рассыпчатая</t>
  </si>
  <si>
    <t>компот из плодов свежих(яблок)</t>
  </si>
  <si>
    <t>хлеб пшеничный</t>
  </si>
  <si>
    <t>овощи натуральные свежие</t>
  </si>
  <si>
    <t>каша молочная ячневая</t>
  </si>
  <si>
    <t>яблоки</t>
  </si>
  <si>
    <t>бутерброд с маслом</t>
  </si>
  <si>
    <t>печенье</t>
  </si>
  <si>
    <t>Курица тушеная в соусе</t>
  </si>
  <si>
    <t>Пюре картофельное</t>
  </si>
  <si>
    <t>Сок фруктовый</t>
  </si>
  <si>
    <t>салат из свеклы</t>
  </si>
  <si>
    <t>суп молочный с крупой</t>
  </si>
  <si>
    <t>яйца вареные</t>
  </si>
  <si>
    <t>каша молочная манная</t>
  </si>
  <si>
    <t>компот из плодов свежих (яблоки)</t>
  </si>
  <si>
    <t>макаронные изделия отварные с маслом</t>
  </si>
  <si>
    <t>сосиска отварная</t>
  </si>
  <si>
    <t>компот из смеси сухофруктов</t>
  </si>
  <si>
    <t>салат из тертой моркови</t>
  </si>
  <si>
    <t>плов из курицы</t>
  </si>
  <si>
    <t>йогурт фруктовый</t>
  </si>
  <si>
    <t xml:space="preserve"> каша молочная овсяная</t>
  </si>
  <si>
    <t>чай с сахаром</t>
  </si>
  <si>
    <t>сырники</t>
  </si>
  <si>
    <t>суп с изделиями макаронными</t>
  </si>
  <si>
    <t>курица тушеная в соусе</t>
  </si>
  <si>
    <t xml:space="preserve">кисель </t>
  </si>
  <si>
    <t>гор блюдо</t>
  </si>
  <si>
    <t>суп гороховый</t>
  </si>
  <si>
    <t>жаркое по-домашнему</t>
  </si>
  <si>
    <t>блюдо</t>
  </si>
  <si>
    <t>борщ</t>
  </si>
  <si>
    <t>фрикадельки из кур</t>
  </si>
  <si>
    <t>каша перловая рассыпчатая</t>
  </si>
  <si>
    <t>суп фасолевый с овощами</t>
  </si>
  <si>
    <t>рыба припущенная</t>
  </si>
  <si>
    <t>пюре картофельное</t>
  </si>
  <si>
    <t>компот из плодов свежих(яблоки)</t>
  </si>
  <si>
    <t>салат из капусты с горошком</t>
  </si>
  <si>
    <t>блюдо2</t>
  </si>
  <si>
    <t>суп перловый</t>
  </si>
  <si>
    <t>помидоры свежие</t>
  </si>
  <si>
    <t>плов с говядиной</t>
  </si>
  <si>
    <t>суп чечевичный с овощами</t>
  </si>
  <si>
    <t>котлеты из говядины</t>
  </si>
  <si>
    <t>каша пшеничная рассыпчатая</t>
  </si>
  <si>
    <t>пряник промышленного производства</t>
  </si>
  <si>
    <t>сладкое</t>
  </si>
  <si>
    <t>суп рисовый</t>
  </si>
  <si>
    <t xml:space="preserve">хлеб пшеничный </t>
  </si>
  <si>
    <t>щи из капусты свежей скартофелем</t>
  </si>
  <si>
    <t>огурцы консервированные без уксуса</t>
  </si>
  <si>
    <t>рассольник</t>
  </si>
  <si>
    <t>рыба запеченная</t>
  </si>
  <si>
    <t xml:space="preserve"> гуляш из говядины</t>
  </si>
  <si>
    <t>макаронные изделие отварные с маслом</t>
  </si>
  <si>
    <t xml:space="preserve">яблоки </t>
  </si>
  <si>
    <t>Алиева З.З.</t>
  </si>
  <si>
    <t>МБОУ "Лицей №8"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</si>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</sst>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P45" sqref="P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104</v>
      </c>
      <c r="D1" s="54"/>
      <c r="E1" s="54"/>
      <c r="F1" s="12" t="s">
        <v>16</v>
      </c>
      <c r="G1" s="2" t="s">
        <v>17</v>
      </c>
      <c r="H1" s="55" t="s">
        <v>105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5" x14ac:dyDescent="0.25">
      <c r="A7" s="23"/>
      <c r="B7" s="15"/>
      <c r="C7" s="11"/>
      <c r="D7" s="6" t="s">
        <v>30</v>
      </c>
      <c r="E7" s="42" t="s">
        <v>40</v>
      </c>
      <c r="F7" s="43">
        <v>200</v>
      </c>
      <c r="G7" s="43">
        <v>4</v>
      </c>
      <c r="H7" s="43">
        <v>5</v>
      </c>
      <c r="I7" s="43">
        <v>18</v>
      </c>
      <c r="J7" s="43">
        <v>123</v>
      </c>
      <c r="K7" s="44">
        <v>266</v>
      </c>
      <c r="L7" s="43"/>
    </row>
    <row r="8" spans="1:12" ht="15" x14ac:dyDescent="0.25">
      <c r="A8" s="23"/>
      <c r="B8" s="15"/>
      <c r="C8" s="11"/>
      <c r="D8" s="7" t="s">
        <v>24</v>
      </c>
      <c r="E8" s="42" t="s">
        <v>41</v>
      </c>
      <c r="F8" s="43">
        <v>100</v>
      </c>
      <c r="G8" s="43">
        <v>2</v>
      </c>
      <c r="H8" s="43">
        <v>1</v>
      </c>
      <c r="I8" s="43">
        <v>21</v>
      </c>
      <c r="J8" s="43">
        <v>96</v>
      </c>
      <c r="K8" s="44">
        <v>231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/>
    </row>
    <row r="10" spans="1:12" ht="15" x14ac:dyDescent="0.25">
      <c r="A10" s="23"/>
      <c r="B10" s="15"/>
      <c r="C10" s="11"/>
      <c r="D10" s="7" t="s">
        <v>26</v>
      </c>
      <c r="E10" s="42" t="s">
        <v>43</v>
      </c>
      <c r="F10" s="43">
        <v>50</v>
      </c>
      <c r="G10" s="43">
        <v>5</v>
      </c>
      <c r="H10" s="43">
        <v>7</v>
      </c>
      <c r="I10" s="43">
        <v>15</v>
      </c>
      <c r="J10" s="43">
        <v>157</v>
      </c>
      <c r="K10" s="44">
        <v>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73</v>
      </c>
      <c r="E14" s="42" t="s">
        <v>70</v>
      </c>
      <c r="F14" s="43">
        <v>250</v>
      </c>
      <c r="G14" s="43">
        <v>3</v>
      </c>
      <c r="H14" s="43">
        <v>3</v>
      </c>
      <c r="I14" s="43">
        <v>23</v>
      </c>
      <c r="J14" s="43">
        <v>122</v>
      </c>
      <c r="K14" s="44">
        <v>85</v>
      </c>
      <c r="L14" s="43"/>
    </row>
    <row r="15" spans="1:12" ht="15.75" thickBot="1" x14ac:dyDescent="0.3">
      <c r="A15" s="23"/>
      <c r="B15" s="15"/>
      <c r="C15" s="11"/>
      <c r="D15" s="5" t="s">
        <v>21</v>
      </c>
      <c r="E15" s="42" t="s">
        <v>71</v>
      </c>
      <c r="F15" s="43">
        <v>90</v>
      </c>
      <c r="G15" s="43">
        <v>14</v>
      </c>
      <c r="H15" s="43">
        <v>17</v>
      </c>
      <c r="I15" s="43">
        <v>7</v>
      </c>
      <c r="J15" s="43">
        <v>168</v>
      </c>
      <c r="K15" s="44">
        <v>198</v>
      </c>
      <c r="L15" s="43"/>
    </row>
    <row r="16" spans="1:12" ht="15" x14ac:dyDescent="0.25">
      <c r="A16" s="23"/>
      <c r="B16" s="15"/>
      <c r="C16" s="11"/>
      <c r="D16" s="5" t="s">
        <v>21</v>
      </c>
      <c r="E16" s="42" t="s">
        <v>45</v>
      </c>
      <c r="F16" s="43">
        <v>150</v>
      </c>
      <c r="G16" s="43">
        <v>9</v>
      </c>
      <c r="H16" s="43">
        <v>6</v>
      </c>
      <c r="I16" s="43">
        <v>39</v>
      </c>
      <c r="J16" s="43">
        <v>243</v>
      </c>
      <c r="K16" s="44">
        <v>114</v>
      </c>
      <c r="L16" s="43"/>
    </row>
    <row r="17" spans="1:12" ht="15" x14ac:dyDescent="0.25">
      <c r="A17" s="23"/>
      <c r="B17" s="15"/>
      <c r="C17" s="11"/>
      <c r="D17" s="7" t="s">
        <v>30</v>
      </c>
      <c r="E17" s="42" t="s">
        <v>72</v>
      </c>
      <c r="F17" s="43">
        <v>200</v>
      </c>
      <c r="G17" s="43"/>
      <c r="H17" s="43"/>
      <c r="I17" s="43">
        <v>24</v>
      </c>
      <c r="J17" s="43">
        <v>103</v>
      </c>
      <c r="K17" s="44">
        <v>242</v>
      </c>
      <c r="L17" s="43"/>
    </row>
    <row r="18" spans="1:12" ht="15" x14ac:dyDescent="0.25">
      <c r="A18" s="23"/>
      <c r="B18" s="15"/>
      <c r="C18" s="11"/>
      <c r="D18" s="7" t="s">
        <v>31</v>
      </c>
      <c r="E18" s="42" t="s">
        <v>47</v>
      </c>
      <c r="F18" s="43">
        <v>50</v>
      </c>
      <c r="G18" s="43">
        <v>4</v>
      </c>
      <c r="H18" s="43">
        <v>1</v>
      </c>
      <c r="I18" s="43">
        <v>24</v>
      </c>
      <c r="J18" s="43">
        <v>133</v>
      </c>
      <c r="K18" s="44"/>
      <c r="L18" s="43"/>
    </row>
    <row r="19" spans="1:12" ht="15" x14ac:dyDescent="0.25">
      <c r="A19" s="23"/>
      <c r="B19" s="15"/>
      <c r="C19" s="11"/>
      <c r="D19" s="1" t="s">
        <v>23</v>
      </c>
      <c r="E19" s="42" t="s">
        <v>42</v>
      </c>
      <c r="F19" s="43">
        <v>20</v>
      </c>
      <c r="G19" s="43">
        <v>1</v>
      </c>
      <c r="H19" s="43"/>
      <c r="I19" s="43">
        <v>7</v>
      </c>
      <c r="J19" s="43">
        <v>52</v>
      </c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31</v>
      </c>
      <c r="H23" s="19">
        <f t="shared" si="2"/>
        <v>27</v>
      </c>
      <c r="I23" s="19">
        <f t="shared" si="2"/>
        <v>124</v>
      </c>
      <c r="J23" s="19">
        <f t="shared" si="2"/>
        <v>821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1320</v>
      </c>
      <c r="G24" s="32">
        <f t="shared" ref="G24:J24" si="4">G13+G23</f>
        <v>49</v>
      </c>
      <c r="H24" s="32">
        <f t="shared" si="4"/>
        <v>48</v>
      </c>
      <c r="I24" s="32">
        <f t="shared" si="4"/>
        <v>210</v>
      </c>
      <c r="J24" s="32">
        <f t="shared" si="4"/>
        <v>1443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14</v>
      </c>
      <c r="H25" s="40">
        <v>6</v>
      </c>
      <c r="I25" s="40">
        <v>2</v>
      </c>
      <c r="J25" s="40">
        <v>190</v>
      </c>
      <c r="K25" s="41">
        <v>175</v>
      </c>
      <c r="L25" s="40"/>
    </row>
    <row r="26" spans="1:12" ht="15.75" thickBot="1" x14ac:dyDescent="0.3">
      <c r="A26" s="14"/>
      <c r="B26" s="15"/>
      <c r="C26" s="11"/>
      <c r="D26" s="6" t="s">
        <v>76</v>
      </c>
      <c r="E26" s="42" t="s">
        <v>45</v>
      </c>
      <c r="F26" s="43">
        <v>150</v>
      </c>
      <c r="G26" s="43">
        <v>9</v>
      </c>
      <c r="H26" s="43"/>
      <c r="I26" s="43">
        <v>39</v>
      </c>
      <c r="J26" s="43">
        <v>243</v>
      </c>
      <c r="K26" s="44">
        <v>114</v>
      </c>
      <c r="L26" s="43"/>
    </row>
    <row r="27" spans="1:12" ht="15" x14ac:dyDescent="0.25">
      <c r="A27" s="14"/>
      <c r="B27" s="15"/>
      <c r="C27" s="11"/>
      <c r="D27" s="5" t="s">
        <v>21</v>
      </c>
      <c r="E27" s="42" t="s">
        <v>46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</v>
      </c>
      <c r="G29" s="43">
        <v>1</v>
      </c>
      <c r="H29" s="43"/>
      <c r="I29" s="43">
        <v>3</v>
      </c>
      <c r="J29" s="43">
        <v>26</v>
      </c>
      <c r="K29" s="44">
        <v>54</v>
      </c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48</v>
      </c>
      <c r="F30" s="43">
        <v>40</v>
      </c>
      <c r="G30" s="43"/>
      <c r="H30" s="43">
        <v>2</v>
      </c>
      <c r="I30" s="43">
        <v>1</v>
      </c>
      <c r="J30" s="43">
        <v>5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8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5" t="s">
        <v>21</v>
      </c>
      <c r="E33" s="42" t="s">
        <v>74</v>
      </c>
      <c r="F33" s="43">
        <v>250</v>
      </c>
      <c r="G33" s="43">
        <v>5</v>
      </c>
      <c r="H33" s="43">
        <v>3</v>
      </c>
      <c r="I33" s="43">
        <v>22</v>
      </c>
      <c r="J33" s="43">
        <v>131</v>
      </c>
      <c r="K33" s="44">
        <v>12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170</v>
      </c>
      <c r="G34" s="43">
        <v>19</v>
      </c>
      <c r="H34" s="43">
        <v>19</v>
      </c>
      <c r="I34" s="43">
        <v>20</v>
      </c>
      <c r="J34" s="43">
        <v>330</v>
      </c>
      <c r="K34" s="44">
        <v>25</v>
      </c>
      <c r="L34" s="43"/>
    </row>
    <row r="35" spans="1:12" ht="15" x14ac:dyDescent="0.25">
      <c r="A35" s="14"/>
      <c r="B35" s="15"/>
      <c r="C35" s="11"/>
      <c r="D35" s="7" t="s">
        <v>30</v>
      </c>
      <c r="E35" s="42" t="s">
        <v>63</v>
      </c>
      <c r="F35" s="43">
        <v>200</v>
      </c>
      <c r="G35" s="43">
        <v>1</v>
      </c>
      <c r="H35" s="43"/>
      <c r="I35" s="43">
        <v>31</v>
      </c>
      <c r="J35" s="43">
        <v>130</v>
      </c>
      <c r="K35" s="44">
        <v>1</v>
      </c>
      <c r="L35" s="43"/>
    </row>
    <row r="36" spans="1:12" ht="15" x14ac:dyDescent="0.25">
      <c r="A36" s="14"/>
      <c r="B36" s="15"/>
      <c r="C36" s="11"/>
      <c r="D36" s="7" t="s">
        <v>23</v>
      </c>
      <c r="E36" s="42" t="s">
        <v>47</v>
      </c>
      <c r="F36" s="43">
        <v>50</v>
      </c>
      <c r="G36" s="43">
        <v>4</v>
      </c>
      <c r="H36" s="43">
        <v>1</v>
      </c>
      <c r="I36" s="43">
        <v>24</v>
      </c>
      <c r="J36" s="43">
        <v>133</v>
      </c>
      <c r="K36" s="44"/>
      <c r="L36" s="43"/>
    </row>
    <row r="37" spans="1:12" ht="15" x14ac:dyDescent="0.25">
      <c r="A37" s="14"/>
      <c r="B37" s="15"/>
      <c r="C37" s="11"/>
      <c r="D37" s="7" t="s">
        <v>23</v>
      </c>
      <c r="E37" s="42" t="s">
        <v>42</v>
      </c>
      <c r="F37" s="43">
        <v>20</v>
      </c>
      <c r="G37" s="43">
        <v>1</v>
      </c>
      <c r="H37" s="43"/>
      <c r="I37" s="43">
        <v>7</v>
      </c>
      <c r="J37" s="43">
        <v>52</v>
      </c>
      <c r="K37" s="44"/>
      <c r="L37" s="43"/>
    </row>
    <row r="38" spans="1:12" ht="15" x14ac:dyDescent="0.25">
      <c r="A38" s="14"/>
      <c r="B38" s="15"/>
      <c r="C38" s="11"/>
      <c r="D38" s="7" t="s">
        <v>24</v>
      </c>
      <c r="E38" s="42" t="s">
        <v>50</v>
      </c>
      <c r="F38" s="43">
        <v>100</v>
      </c>
      <c r="G38" s="43"/>
      <c r="H38" s="43"/>
      <c r="I38" s="43">
        <v>10</v>
      </c>
      <c r="J38" s="43">
        <v>47</v>
      </c>
      <c r="K38" s="44">
        <v>10</v>
      </c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31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5" x14ac:dyDescent="0.25">
      <c r="A45" s="23"/>
      <c r="B45" s="15"/>
      <c r="C45" s="11"/>
      <c r="D45" s="6"/>
      <c r="E45" s="42" t="s">
        <v>40</v>
      </c>
      <c r="F45" s="43">
        <v>200</v>
      </c>
      <c r="G45" s="43">
        <v>4</v>
      </c>
      <c r="H45" s="43">
        <v>5</v>
      </c>
      <c r="I45" s="43">
        <v>18</v>
      </c>
      <c r="J45" s="43">
        <v>123</v>
      </c>
      <c r="K45" s="44">
        <v>266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100</v>
      </c>
      <c r="G46" s="43"/>
      <c r="H46" s="43"/>
      <c r="I46" s="43">
        <v>10</v>
      </c>
      <c r="J46" s="43">
        <v>47</v>
      </c>
      <c r="K46" s="44">
        <v>231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35</v>
      </c>
      <c r="G47" s="43">
        <v>2</v>
      </c>
      <c r="H47" s="43">
        <v>4</v>
      </c>
      <c r="I47" s="43">
        <v>15</v>
      </c>
      <c r="J47" s="43">
        <v>115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</v>
      </c>
      <c r="G48" s="43">
        <v>1</v>
      </c>
      <c r="H48" s="43">
        <v>4</v>
      </c>
      <c r="I48" s="43">
        <v>3</v>
      </c>
      <c r="J48" s="43">
        <v>26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40</v>
      </c>
      <c r="G49" s="43">
        <v>3</v>
      </c>
      <c r="H49" s="43"/>
      <c r="I49" s="43">
        <v>30</v>
      </c>
      <c r="J49" s="43">
        <v>167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116</v>
      </c>
      <c r="J51" s="19">
        <f t="shared" ref="J51:L51" si="21">SUM(J44:J50)</f>
        <v>718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250</v>
      </c>
      <c r="G52" s="43">
        <v>3</v>
      </c>
      <c r="H52" s="43">
        <v>5</v>
      </c>
      <c r="I52" s="43">
        <v>8</v>
      </c>
      <c r="J52" s="43">
        <v>94</v>
      </c>
      <c r="K52" s="44">
        <v>62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90</v>
      </c>
      <c r="G53" s="43">
        <v>15</v>
      </c>
      <c r="H53" s="43">
        <v>8</v>
      </c>
      <c r="I53" s="43">
        <v>7</v>
      </c>
      <c r="J53" s="43">
        <v>160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150</v>
      </c>
      <c r="G54" s="43">
        <v>3</v>
      </c>
      <c r="H54" s="43">
        <v>2</v>
      </c>
      <c r="I54" s="43">
        <v>20</v>
      </c>
      <c r="J54" s="43">
        <v>118</v>
      </c>
      <c r="K54" s="44">
        <v>114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1</v>
      </c>
      <c r="H55" s="43"/>
      <c r="I55" s="43">
        <v>31</v>
      </c>
      <c r="J55" s="43">
        <v>130</v>
      </c>
      <c r="K55" s="44">
        <v>241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50</v>
      </c>
      <c r="G56" s="43">
        <v>4</v>
      </c>
      <c r="H56" s="43">
        <v>1</v>
      </c>
      <c r="I56" s="43">
        <v>24</v>
      </c>
      <c r="J56" s="43">
        <v>133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</v>
      </c>
      <c r="H57" s="43"/>
      <c r="I57" s="43">
        <v>7</v>
      </c>
      <c r="J57" s="43">
        <v>52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1345</v>
      </c>
      <c r="G62" s="32">
        <f t="shared" ref="G62" si="26">G51+G61</f>
        <v>45</v>
      </c>
      <c r="H62" s="32">
        <f t="shared" ref="H62" si="27">H51+H61</f>
        <v>39</v>
      </c>
      <c r="I62" s="32">
        <f t="shared" ref="I62" si="28">I51+I61</f>
        <v>213</v>
      </c>
      <c r="J62" s="32">
        <f t="shared" ref="J62:L62" si="29">J51+J61</f>
        <v>1405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14</v>
      </c>
      <c r="H63" s="40">
        <v>4</v>
      </c>
      <c r="I63" s="40">
        <v>7</v>
      </c>
      <c r="J63" s="40">
        <v>168</v>
      </c>
      <c r="K63" s="41">
        <v>198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3</v>
      </c>
      <c r="H64" s="43"/>
      <c r="I64" s="43">
        <v>22</v>
      </c>
      <c r="J64" s="43">
        <v>173</v>
      </c>
      <c r="K64" s="44">
        <v>91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</v>
      </c>
      <c r="G67" s="43">
        <v>1</v>
      </c>
      <c r="H67" s="43"/>
      <c r="I67" s="43">
        <v>3</v>
      </c>
      <c r="J67" s="43">
        <v>26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60</v>
      </c>
      <c r="G68" s="43">
        <v>3</v>
      </c>
      <c r="H68" s="43">
        <v>4</v>
      </c>
      <c r="I68" s="43">
        <v>6</v>
      </c>
      <c r="J68" s="43">
        <v>56</v>
      </c>
      <c r="K68" s="44">
        <v>38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8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5" t="s">
        <v>21</v>
      </c>
      <c r="E71" s="42" t="s">
        <v>80</v>
      </c>
      <c r="F71" s="43">
        <v>250</v>
      </c>
      <c r="G71" s="43">
        <v>2</v>
      </c>
      <c r="H71" s="43">
        <v>3</v>
      </c>
      <c r="I71" s="43">
        <v>5</v>
      </c>
      <c r="J71" s="43">
        <v>135</v>
      </c>
      <c r="K71" s="44">
        <v>11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90</v>
      </c>
      <c r="G72" s="43">
        <v>23</v>
      </c>
      <c r="H72" s="43">
        <v>6</v>
      </c>
      <c r="I72" s="43">
        <v>5</v>
      </c>
      <c r="J72" s="43">
        <v>255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150</v>
      </c>
      <c r="G73" s="43">
        <v>3</v>
      </c>
      <c r="H73" s="43">
        <v>4</v>
      </c>
      <c r="I73" s="43">
        <v>22</v>
      </c>
      <c r="J73" s="43">
        <v>173</v>
      </c>
      <c r="K73" s="44">
        <v>25</v>
      </c>
      <c r="L73" s="43"/>
    </row>
    <row r="74" spans="1:12" ht="15" x14ac:dyDescent="0.25">
      <c r="A74" s="23"/>
      <c r="B74" s="15"/>
      <c r="C74" s="11"/>
      <c r="D74" s="7" t="s">
        <v>30</v>
      </c>
      <c r="E74" s="42" t="s">
        <v>83</v>
      </c>
      <c r="F74" s="43">
        <v>200</v>
      </c>
      <c r="G74" s="43"/>
      <c r="H74" s="43"/>
      <c r="I74" s="43">
        <v>28</v>
      </c>
      <c r="J74" s="43">
        <v>114</v>
      </c>
      <c r="K74" s="44">
        <v>4</v>
      </c>
      <c r="L74" s="43"/>
    </row>
    <row r="75" spans="1:12" ht="15" x14ac:dyDescent="0.25">
      <c r="A75" s="23"/>
      <c r="B75" s="15"/>
      <c r="C75" s="11"/>
      <c r="D75" s="7" t="s">
        <v>26</v>
      </c>
      <c r="E75" s="42" t="s">
        <v>84</v>
      </c>
      <c r="F75" s="43">
        <v>60</v>
      </c>
      <c r="G75" s="43">
        <v>1</v>
      </c>
      <c r="H75" s="43">
        <v>5</v>
      </c>
      <c r="I75" s="43">
        <v>5</v>
      </c>
      <c r="J75" s="43">
        <v>52</v>
      </c>
      <c r="K75" s="44">
        <v>14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34</v>
      </c>
      <c r="H80" s="19">
        <f t="shared" ref="H80" si="35">SUM(H71:H79)</f>
        <v>19</v>
      </c>
      <c r="I80" s="19">
        <f t="shared" ref="I80" si="36">SUM(I71:I79)</f>
        <v>96</v>
      </c>
      <c r="J80" s="19">
        <f t="shared" ref="J80:L80" si="37">SUM(J71:J79)</f>
        <v>914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1360</v>
      </c>
      <c r="G81" s="32">
        <f t="shared" ref="G81" si="38">G70+G80</f>
        <v>58</v>
      </c>
      <c r="H81" s="32">
        <f t="shared" ref="H81" si="39">H70+H80</f>
        <v>27</v>
      </c>
      <c r="I81" s="32">
        <f t="shared" ref="I81" si="40">I70+I80</f>
        <v>168</v>
      </c>
      <c r="J81" s="32">
        <f t="shared" ref="J81:L81" si="41">J70+J80</f>
        <v>1521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40</v>
      </c>
      <c r="F83" s="43">
        <v>200</v>
      </c>
      <c r="G83" s="43">
        <v>4</v>
      </c>
      <c r="H83" s="43">
        <v>5</v>
      </c>
      <c r="I83" s="43">
        <v>18</v>
      </c>
      <c r="J83" s="43">
        <v>123</v>
      </c>
      <c r="K83" s="44">
        <v>266</v>
      </c>
      <c r="L83" s="43"/>
    </row>
    <row r="84" spans="1:12" ht="15" x14ac:dyDescent="0.25">
      <c r="A84" s="23"/>
      <c r="B84" s="15"/>
      <c r="C84" s="11"/>
      <c r="D84" s="7" t="s">
        <v>85</v>
      </c>
      <c r="E84" s="42" t="s">
        <v>58</v>
      </c>
      <c r="F84" s="43">
        <v>40</v>
      </c>
      <c r="G84" s="43">
        <v>5</v>
      </c>
      <c r="H84" s="43">
        <v>5</v>
      </c>
      <c r="I84" s="43"/>
      <c r="J84" s="43">
        <v>63</v>
      </c>
      <c r="K84" s="44">
        <v>143</v>
      </c>
      <c r="L84" s="43"/>
    </row>
    <row r="85" spans="1:12" ht="15" x14ac:dyDescent="0.25">
      <c r="A85" s="23"/>
      <c r="B85" s="15"/>
      <c r="C85" s="11"/>
      <c r="D85" s="7" t="s">
        <v>24</v>
      </c>
      <c r="E85" s="42" t="s">
        <v>50</v>
      </c>
      <c r="F85" s="43">
        <v>100</v>
      </c>
      <c r="G85" s="43"/>
      <c r="H85" s="43"/>
      <c r="I85" s="43">
        <v>10</v>
      </c>
      <c r="J85" s="43">
        <v>47</v>
      </c>
      <c r="K85" s="44">
        <v>231</v>
      </c>
      <c r="L85" s="43"/>
    </row>
    <row r="86" spans="1:12" ht="15" x14ac:dyDescent="0.25">
      <c r="A86" s="23"/>
      <c r="B86" s="15"/>
      <c r="C86" s="11"/>
      <c r="D86" s="7" t="s">
        <v>32</v>
      </c>
      <c r="E86" s="42" t="s">
        <v>42</v>
      </c>
      <c r="F86" s="43">
        <v>10</v>
      </c>
      <c r="G86" s="43">
        <v>1</v>
      </c>
      <c r="H86" s="43"/>
      <c r="I86" s="43">
        <v>3</v>
      </c>
      <c r="J86" s="43">
        <v>26</v>
      </c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43</v>
      </c>
      <c r="F87" s="43">
        <v>50</v>
      </c>
      <c r="G87" s="43">
        <v>5</v>
      </c>
      <c r="H87" s="43">
        <v>7</v>
      </c>
      <c r="I87" s="43">
        <v>15</v>
      </c>
      <c r="J87" s="43">
        <v>157</v>
      </c>
      <c r="K87" s="44">
        <v>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5" t="s">
        <v>21</v>
      </c>
      <c r="E90" s="42" t="s">
        <v>86</v>
      </c>
      <c r="F90" s="43">
        <v>250</v>
      </c>
      <c r="G90" s="43">
        <v>2</v>
      </c>
      <c r="H90" s="43">
        <v>5</v>
      </c>
      <c r="I90" s="43">
        <v>10</v>
      </c>
      <c r="J90" s="43">
        <v>121</v>
      </c>
      <c r="K90" s="44">
        <v>7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87</v>
      </c>
      <c r="F91" s="43">
        <v>40</v>
      </c>
      <c r="G91" s="43"/>
      <c r="H91" s="43"/>
      <c r="I91" s="43">
        <v>2</v>
      </c>
      <c r="J91" s="43">
        <v>10</v>
      </c>
      <c r="K91" s="44">
        <v>10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2</v>
      </c>
      <c r="L92" s="43"/>
    </row>
    <row r="93" spans="1:12" ht="15" x14ac:dyDescent="0.25">
      <c r="A93" s="23"/>
      <c r="B93" s="15"/>
      <c r="C93" s="11"/>
      <c r="D93" s="7" t="s">
        <v>30</v>
      </c>
      <c r="E93" s="42" t="s">
        <v>63</v>
      </c>
      <c r="F93" s="43">
        <v>200</v>
      </c>
      <c r="G93" s="43">
        <v>1</v>
      </c>
      <c r="H93" s="43"/>
      <c r="I93" s="43">
        <v>31</v>
      </c>
      <c r="J93" s="43">
        <v>130</v>
      </c>
      <c r="K93" s="44">
        <v>1</v>
      </c>
      <c r="L93" s="43"/>
    </row>
    <row r="94" spans="1:12" ht="15" x14ac:dyDescent="0.25">
      <c r="A94" s="23"/>
      <c r="B94" s="15"/>
      <c r="C94" s="11"/>
      <c r="D94" s="7" t="s">
        <v>31</v>
      </c>
      <c r="E94" s="42" t="s">
        <v>47</v>
      </c>
      <c r="F94" s="43">
        <v>50</v>
      </c>
      <c r="G94" s="43">
        <v>4</v>
      </c>
      <c r="H94" s="43">
        <v>1</v>
      </c>
      <c r="I94" s="43">
        <v>24</v>
      </c>
      <c r="J94" s="43">
        <v>133</v>
      </c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 t="s">
        <v>42</v>
      </c>
      <c r="F95" s="43">
        <v>20</v>
      </c>
      <c r="G95" s="43">
        <v>1</v>
      </c>
      <c r="H95" s="43"/>
      <c r="I95" s="43">
        <v>7</v>
      </c>
      <c r="J95" s="43">
        <v>52</v>
      </c>
      <c r="K95" s="44"/>
      <c r="L95" s="43"/>
    </row>
    <row r="96" spans="1:12" ht="15" x14ac:dyDescent="0.25">
      <c r="A96" s="23"/>
      <c r="B96" s="15"/>
      <c r="C96" s="11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/>
    </row>
    <row r="102" spans="1:12" ht="15" x14ac:dyDescent="0.25">
      <c r="A102" s="23"/>
      <c r="B102" s="15"/>
      <c r="C102" s="11"/>
      <c r="D102" s="6" t="s">
        <v>30</v>
      </c>
      <c r="E102" s="42" t="s">
        <v>40</v>
      </c>
      <c r="F102" s="43">
        <v>200</v>
      </c>
      <c r="G102" s="43">
        <v>4</v>
      </c>
      <c r="H102" s="43">
        <v>5</v>
      </c>
      <c r="I102" s="43">
        <v>18</v>
      </c>
      <c r="J102" s="43">
        <v>123</v>
      </c>
      <c r="K102" s="44">
        <v>266</v>
      </c>
      <c r="L102" s="43"/>
    </row>
    <row r="103" spans="1:12" ht="15" x14ac:dyDescent="0.25">
      <c r="A103" s="23"/>
      <c r="B103" s="15"/>
      <c r="C103" s="11"/>
      <c r="D103" s="7" t="s">
        <v>24</v>
      </c>
      <c r="E103" s="42" t="s">
        <v>50</v>
      </c>
      <c r="F103" s="43">
        <v>100</v>
      </c>
      <c r="G103" s="43"/>
      <c r="H103" s="43"/>
      <c r="I103" s="43">
        <v>10</v>
      </c>
      <c r="J103" s="43">
        <v>47</v>
      </c>
      <c r="K103" s="44">
        <v>231</v>
      </c>
      <c r="L103" s="43"/>
    </row>
    <row r="104" spans="1:12" ht="15" x14ac:dyDescent="0.25">
      <c r="A104" s="23"/>
      <c r="B104" s="15"/>
      <c r="C104" s="11"/>
      <c r="D104" s="7" t="s">
        <v>26</v>
      </c>
      <c r="E104" s="42" t="s">
        <v>43</v>
      </c>
      <c r="F104" s="43">
        <v>50</v>
      </c>
      <c r="G104" s="43">
        <v>5</v>
      </c>
      <c r="H104" s="43">
        <v>7</v>
      </c>
      <c r="I104" s="43">
        <v>15</v>
      </c>
      <c r="J104" s="43">
        <v>157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42</v>
      </c>
      <c r="F105" s="43">
        <v>10</v>
      </c>
      <c r="G105" s="43">
        <v>1</v>
      </c>
      <c r="H105" s="43"/>
      <c r="I105" s="43">
        <v>3</v>
      </c>
      <c r="J105" s="43">
        <v>26</v>
      </c>
      <c r="K105" s="44"/>
      <c r="L105" s="43"/>
    </row>
    <row r="106" spans="1:12" ht="15" x14ac:dyDescent="0.25">
      <c r="A106" s="23"/>
      <c r="B106" s="15"/>
      <c r="C106" s="11"/>
      <c r="D106" s="6" t="s">
        <v>93</v>
      </c>
      <c r="E106" s="42" t="s">
        <v>92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>
        <v>0.15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5" t="s">
        <v>21</v>
      </c>
      <c r="E109" s="42" t="s">
        <v>94</v>
      </c>
      <c r="F109" s="43">
        <v>250</v>
      </c>
      <c r="G109" s="43">
        <v>5</v>
      </c>
      <c r="H109" s="43">
        <v>7</v>
      </c>
      <c r="I109" s="43">
        <v>12</v>
      </c>
      <c r="J109" s="43">
        <v>140</v>
      </c>
      <c r="K109" s="44">
        <v>78</v>
      </c>
      <c r="L109" s="43"/>
    </row>
    <row r="110" spans="1:12" ht="15" x14ac:dyDescent="0.25">
      <c r="A110" s="23"/>
      <c r="B110" s="15"/>
      <c r="C110" s="11"/>
      <c r="D110" s="5" t="s">
        <v>21</v>
      </c>
      <c r="E110" s="42" t="s">
        <v>71</v>
      </c>
      <c r="F110" s="43">
        <v>90</v>
      </c>
      <c r="G110" s="43">
        <v>14</v>
      </c>
      <c r="H110" s="43">
        <v>17</v>
      </c>
      <c r="I110" s="43">
        <v>7</v>
      </c>
      <c r="J110" s="43">
        <v>168</v>
      </c>
      <c r="K110" s="44">
        <v>198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101</v>
      </c>
      <c r="F111" s="43">
        <v>150</v>
      </c>
      <c r="G111" s="43">
        <v>5</v>
      </c>
      <c r="H111" s="43">
        <v>9</v>
      </c>
      <c r="I111" s="43">
        <v>30</v>
      </c>
      <c r="J111" s="43">
        <v>213</v>
      </c>
      <c r="K111" s="44">
        <v>137</v>
      </c>
      <c r="L111" s="43"/>
    </row>
    <row r="112" spans="1:12" ht="15" x14ac:dyDescent="0.25">
      <c r="A112" s="23"/>
      <c r="B112" s="15"/>
      <c r="C112" s="11"/>
      <c r="D112" s="1" t="s">
        <v>30</v>
      </c>
      <c r="E112" s="42" t="s">
        <v>63</v>
      </c>
      <c r="F112" s="43">
        <v>200</v>
      </c>
      <c r="G112" s="43">
        <v>1</v>
      </c>
      <c r="H112" s="43"/>
      <c r="I112" s="43">
        <v>31</v>
      </c>
      <c r="J112" s="43">
        <v>130</v>
      </c>
      <c r="K112" s="44">
        <v>241</v>
      </c>
      <c r="L112" s="43"/>
    </row>
    <row r="113" spans="1:12" ht="15" x14ac:dyDescent="0.25">
      <c r="A113" s="23"/>
      <c r="B113" s="15"/>
      <c r="C113" s="11"/>
      <c r="D113" s="7" t="s">
        <v>24</v>
      </c>
      <c r="E113" s="42" t="s">
        <v>102</v>
      </c>
      <c r="F113" s="43">
        <v>100</v>
      </c>
      <c r="G113" s="43"/>
      <c r="H113" s="43"/>
      <c r="I113" s="43">
        <v>10</v>
      </c>
      <c r="J113" s="43">
        <v>47</v>
      </c>
      <c r="K113" s="44">
        <v>231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95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1460</v>
      </c>
      <c r="G119" s="32">
        <f t="shared" ref="G119" si="58">G108+G118</f>
        <v>47</v>
      </c>
      <c r="H119" s="32">
        <f t="shared" ref="H119" si="59">H108+H118</f>
        <v>79</v>
      </c>
      <c r="I119" s="32">
        <f t="shared" ref="I119" si="60">I108+I118</f>
        <v>205</v>
      </c>
      <c r="J119" s="32">
        <f t="shared" ref="J119:L119" si="61">J108+J118</f>
        <v>1618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44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/>
      <c r="H123" s="43"/>
      <c r="I123" s="43">
        <v>14</v>
      </c>
      <c r="J123" s="43">
        <v>80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</v>
      </c>
      <c r="G124" s="43"/>
      <c r="H124" s="43"/>
      <c r="I124" s="43">
        <v>3</v>
      </c>
      <c r="J124" s="43">
        <v>26</v>
      </c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48</v>
      </c>
      <c r="F125" s="43">
        <v>60</v>
      </c>
      <c r="G125" s="43">
        <v>4</v>
      </c>
      <c r="H125" s="43">
        <v>4</v>
      </c>
      <c r="I125" s="43">
        <v>2</v>
      </c>
      <c r="J125" s="43">
        <v>7</v>
      </c>
      <c r="K125" s="44">
        <v>54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27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5" t="s">
        <v>21</v>
      </c>
      <c r="E128" s="42" t="s">
        <v>89</v>
      </c>
      <c r="F128" s="43">
        <v>250</v>
      </c>
      <c r="G128" s="43">
        <v>2</v>
      </c>
      <c r="H128" s="43">
        <v>3</v>
      </c>
      <c r="I128" s="43">
        <v>5</v>
      </c>
      <c r="J128" s="43">
        <v>127</v>
      </c>
      <c r="K128" s="44">
        <v>11</v>
      </c>
      <c r="L128" s="43"/>
    </row>
    <row r="129" spans="1:12" ht="15" x14ac:dyDescent="0.25">
      <c r="A129" s="14"/>
      <c r="B129" s="15"/>
      <c r="C129" s="11"/>
      <c r="D129" s="5" t="s">
        <v>21</v>
      </c>
      <c r="E129" s="42" t="s">
        <v>90</v>
      </c>
      <c r="F129" s="43">
        <v>90</v>
      </c>
      <c r="G129" s="43">
        <v>14</v>
      </c>
      <c r="H129" s="43">
        <v>11</v>
      </c>
      <c r="I129" s="43">
        <v>14</v>
      </c>
      <c r="J129" s="43">
        <v>209</v>
      </c>
      <c r="K129" s="44">
        <v>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150</v>
      </c>
      <c r="G130" s="43">
        <v>6</v>
      </c>
      <c r="H130" s="43">
        <v>6</v>
      </c>
      <c r="I130" s="43">
        <v>25</v>
      </c>
      <c r="J130" s="43">
        <v>220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>
        <v>200</v>
      </c>
      <c r="G131" s="43"/>
      <c r="H131" s="43"/>
      <c r="I131" s="43">
        <v>28</v>
      </c>
      <c r="J131" s="43">
        <v>114</v>
      </c>
      <c r="K131" s="44">
        <v>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60</v>
      </c>
      <c r="G132" s="43">
        <v>1</v>
      </c>
      <c r="H132" s="43">
        <v>5</v>
      </c>
      <c r="I132" s="43">
        <v>5</v>
      </c>
      <c r="J132" s="43">
        <v>52</v>
      </c>
      <c r="K132" s="44">
        <v>14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>SUM(G128:G136)</f>
        <v>28</v>
      </c>
      <c r="H137" s="19">
        <f>SUM(H128:H136)</f>
        <v>26</v>
      </c>
      <c r="I137" s="19">
        <f>SUM(I128:I136)</f>
        <v>108</v>
      </c>
      <c r="J137" s="19">
        <f>SUM(J128:J136)</f>
        <v>907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1360</v>
      </c>
      <c r="G138" s="32">
        <f t="shared" ref="G138" si="64">G127+G137</f>
        <v>55</v>
      </c>
      <c r="H138" s="32">
        <f t="shared" ref="H138" si="65">H127+H137</f>
        <v>50</v>
      </c>
      <c r="I138" s="32">
        <f t="shared" ref="I138" si="66">I127+I137</f>
        <v>196</v>
      </c>
      <c r="J138" s="32">
        <f t="shared" ref="J138:L138" si="67">J127+J137</f>
        <v>1567</v>
      </c>
      <c r="K138" s="32"/>
      <c r="L138" s="32">
        <f t="shared" si="67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/>
    </row>
    <row r="140" spans="1:12" ht="15" x14ac:dyDescent="0.25">
      <c r="A140" s="23"/>
      <c r="B140" s="15"/>
      <c r="C140" s="11"/>
      <c r="D140" s="5" t="s">
        <v>21</v>
      </c>
      <c r="E140" s="42" t="s">
        <v>62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</v>
      </c>
      <c r="G143" s="43">
        <v>1</v>
      </c>
      <c r="H143" s="43"/>
      <c r="I143" s="43">
        <v>3</v>
      </c>
      <c r="J143" s="43">
        <v>26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64</v>
      </c>
      <c r="F144" s="43">
        <v>60</v>
      </c>
      <c r="G144" s="43">
        <v>1</v>
      </c>
      <c r="H144" s="43">
        <v>3</v>
      </c>
      <c r="I144" s="43">
        <v>4</v>
      </c>
      <c r="J144" s="43">
        <v>47</v>
      </c>
      <c r="K144" s="44">
        <v>42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19</v>
      </c>
      <c r="H146" s="19">
        <f t="shared" si="68"/>
        <v>27</v>
      </c>
      <c r="I146" s="19">
        <f t="shared" si="68"/>
        <v>83</v>
      </c>
      <c r="J146" s="19">
        <f t="shared" si="68"/>
        <v>698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5" t="s">
        <v>21</v>
      </c>
      <c r="E147" s="42" t="s">
        <v>96</v>
      </c>
      <c r="F147" s="43">
        <v>250</v>
      </c>
      <c r="G147" s="43">
        <v>2</v>
      </c>
      <c r="H147" s="43">
        <v>3</v>
      </c>
      <c r="I147" s="43">
        <v>5</v>
      </c>
      <c r="J147" s="43">
        <v>127</v>
      </c>
      <c r="K147" s="44">
        <v>11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90</v>
      </c>
      <c r="G148" s="43">
        <v>14</v>
      </c>
      <c r="H148" s="43">
        <v>11</v>
      </c>
      <c r="I148" s="43">
        <v>14</v>
      </c>
      <c r="J148" s="43">
        <v>209</v>
      </c>
      <c r="K148" s="44">
        <v>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150</v>
      </c>
      <c r="G149" s="43">
        <v>6</v>
      </c>
      <c r="H149" s="43">
        <v>6</v>
      </c>
      <c r="I149" s="43">
        <v>25</v>
      </c>
      <c r="J149" s="43">
        <v>220</v>
      </c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 t="s">
        <v>63</v>
      </c>
      <c r="F150" s="43">
        <v>200</v>
      </c>
      <c r="G150" s="43"/>
      <c r="H150" s="43"/>
      <c r="I150" s="43">
        <v>28</v>
      </c>
      <c r="J150" s="43">
        <v>114</v>
      </c>
      <c r="K150" s="44">
        <v>4</v>
      </c>
      <c r="L150" s="43"/>
    </row>
    <row r="151" spans="1:12" ht="15" x14ac:dyDescent="0.25">
      <c r="A151" s="23"/>
      <c r="B151" s="15"/>
      <c r="C151" s="11"/>
      <c r="D151" s="7" t="s">
        <v>31</v>
      </c>
      <c r="E151" s="42" t="s">
        <v>47</v>
      </c>
      <c r="F151" s="43">
        <v>60</v>
      </c>
      <c r="G151" s="43">
        <v>1</v>
      </c>
      <c r="H151" s="43">
        <v>5</v>
      </c>
      <c r="I151" s="43">
        <v>5</v>
      </c>
      <c r="J151" s="43">
        <v>52</v>
      </c>
      <c r="K151" s="44">
        <v>14</v>
      </c>
      <c r="L151" s="43"/>
    </row>
    <row r="152" spans="1:12" ht="15" x14ac:dyDescent="0.25">
      <c r="A152" s="23"/>
      <c r="B152" s="15"/>
      <c r="C152" s="11"/>
      <c r="D152" s="7" t="s">
        <v>32</v>
      </c>
      <c r="E152" s="42" t="s">
        <v>42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0">SUM(G147:G155)</f>
        <v>28</v>
      </c>
      <c r="H156" s="19">
        <f t="shared" si="70"/>
        <v>26</v>
      </c>
      <c r="I156" s="19">
        <f t="shared" si="70"/>
        <v>108</v>
      </c>
      <c r="J156" s="19">
        <f t="shared" si="70"/>
        <v>907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1360</v>
      </c>
      <c r="G157" s="32">
        <f t="shared" ref="G157" si="72">G146+G156</f>
        <v>47</v>
      </c>
      <c r="H157" s="32">
        <f t="shared" ref="H157" si="73">H146+H156</f>
        <v>53</v>
      </c>
      <c r="I157" s="32">
        <f t="shared" ref="I157" si="74">I146+I156</f>
        <v>191</v>
      </c>
      <c r="J157" s="32">
        <f t="shared" ref="J157:L157" si="75">J146+J156</f>
        <v>1605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40"/>
    </row>
    <row r="159" spans="1:12" ht="15" x14ac:dyDescent="0.25">
      <c r="A159" s="23"/>
      <c r="B159" s="15"/>
      <c r="C159" s="11"/>
      <c r="D159" s="6" t="s">
        <v>30</v>
      </c>
      <c r="E159" s="42" t="s">
        <v>63</v>
      </c>
      <c r="F159" s="43">
        <v>200</v>
      </c>
      <c r="G159" s="43">
        <v>1</v>
      </c>
      <c r="H159" s="43"/>
      <c r="I159" s="43">
        <v>31</v>
      </c>
      <c r="J159" s="43">
        <v>130</v>
      </c>
      <c r="K159" s="44">
        <v>241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100</v>
      </c>
      <c r="G160" s="43">
        <v>2</v>
      </c>
      <c r="H160" s="43"/>
      <c r="I160" s="43">
        <v>10</v>
      </c>
      <c r="J160" s="43">
        <v>47</v>
      </c>
      <c r="K160" s="44">
        <v>231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47</v>
      </c>
      <c r="F161" s="43">
        <v>30</v>
      </c>
      <c r="G161" s="43">
        <v>1</v>
      </c>
      <c r="H161" s="43"/>
      <c r="I161" s="43">
        <v>14</v>
      </c>
      <c r="J161" s="43">
        <v>80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42</v>
      </c>
      <c r="F162" s="43">
        <v>10</v>
      </c>
      <c r="G162" s="43"/>
      <c r="H162" s="43"/>
      <c r="I162" s="43">
        <v>3</v>
      </c>
      <c r="J162" s="43">
        <v>26</v>
      </c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48</v>
      </c>
      <c r="F163" s="43">
        <v>60</v>
      </c>
      <c r="G163" s="43">
        <v>5</v>
      </c>
      <c r="H163" s="43">
        <v>4</v>
      </c>
      <c r="I163" s="43">
        <v>2</v>
      </c>
      <c r="J163" s="43">
        <v>7</v>
      </c>
      <c r="K163" s="44">
        <v>54</v>
      </c>
      <c r="L163" s="43"/>
    </row>
    <row r="164" spans="1:12" ht="15" x14ac:dyDescent="0.25">
      <c r="A164" s="23"/>
      <c r="B164" s="15"/>
      <c r="C164" s="11"/>
      <c r="D164" s="6" t="s">
        <v>30</v>
      </c>
      <c r="E164" s="42" t="s">
        <v>66</v>
      </c>
      <c r="F164" s="43">
        <v>95</v>
      </c>
      <c r="G164" s="43"/>
      <c r="H164" s="43"/>
      <c r="I164" s="43">
        <v>4</v>
      </c>
      <c r="J164" s="43">
        <v>63</v>
      </c>
      <c r="K164" s="44">
        <v>0.06</v>
      </c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6">SUM(G158:G164)</f>
        <v>28</v>
      </c>
      <c r="H165" s="19">
        <f t="shared" si="76"/>
        <v>23</v>
      </c>
      <c r="I165" s="19">
        <f t="shared" si="76"/>
        <v>92</v>
      </c>
      <c r="J165" s="19">
        <f t="shared" si="76"/>
        <v>628</v>
      </c>
      <c r="K165" s="25"/>
      <c r="L165" s="19">
        <f t="shared" ref="L165" si="77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5" t="s">
        <v>21</v>
      </c>
      <c r="E166" s="42" t="s">
        <v>98</v>
      </c>
      <c r="F166" s="43">
        <v>250</v>
      </c>
      <c r="G166" s="43">
        <v>2</v>
      </c>
      <c r="H166" s="43">
        <v>5</v>
      </c>
      <c r="I166" s="43">
        <v>10</v>
      </c>
      <c r="J166" s="43">
        <v>121</v>
      </c>
      <c r="K166" s="44">
        <v>73</v>
      </c>
      <c r="L166" s="43"/>
    </row>
    <row r="167" spans="1:12" ht="15.75" thickBot="1" x14ac:dyDescent="0.3">
      <c r="A167" s="23"/>
      <c r="B167" s="15"/>
      <c r="C167" s="11"/>
      <c r="D167" s="5" t="s">
        <v>21</v>
      </c>
      <c r="E167" s="42" t="s">
        <v>99</v>
      </c>
      <c r="F167" s="43">
        <v>90</v>
      </c>
      <c r="G167" s="43">
        <v>17</v>
      </c>
      <c r="H167" s="43">
        <v>4</v>
      </c>
      <c r="I167" s="43">
        <v>3</v>
      </c>
      <c r="J167" s="43">
        <v>123</v>
      </c>
      <c r="K167" s="44">
        <v>160</v>
      </c>
      <c r="L167" s="43"/>
    </row>
    <row r="168" spans="1:12" ht="15" x14ac:dyDescent="0.25">
      <c r="A168" s="23"/>
      <c r="B168" s="15"/>
      <c r="C168" s="11"/>
      <c r="D168" s="5" t="s">
        <v>21</v>
      </c>
      <c r="E168" s="42" t="s">
        <v>82</v>
      </c>
      <c r="F168" s="43">
        <v>150</v>
      </c>
      <c r="G168" s="43">
        <v>3</v>
      </c>
      <c r="H168" s="43">
        <v>4</v>
      </c>
      <c r="I168" s="43">
        <v>22</v>
      </c>
      <c r="J168" s="43">
        <v>173</v>
      </c>
      <c r="K168" s="44">
        <v>91</v>
      </c>
      <c r="L168" s="43"/>
    </row>
    <row r="169" spans="1:12" ht="15" x14ac:dyDescent="0.25">
      <c r="A169" s="23"/>
      <c r="B169" s="15"/>
      <c r="C169" s="11"/>
      <c r="D169" s="7" t="s">
        <v>26</v>
      </c>
      <c r="E169" s="42" t="s">
        <v>56</v>
      </c>
      <c r="F169" s="43">
        <v>60</v>
      </c>
      <c r="G169" s="43">
        <v>3</v>
      </c>
      <c r="H169" s="43">
        <v>4</v>
      </c>
      <c r="I169" s="43">
        <v>6</v>
      </c>
      <c r="J169" s="43">
        <v>56</v>
      </c>
      <c r="K169" s="44">
        <v>38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>SUM(G166:G174)</f>
        <v>31</v>
      </c>
      <c r="H175" s="19">
        <f>SUM(H166:H174)</f>
        <v>18</v>
      </c>
      <c r="I175" s="19">
        <f>SUM(I166:I174)</f>
        <v>103</v>
      </c>
      <c r="J175" s="19">
        <f>SUM(J166:J174)</f>
        <v>788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1495</v>
      </c>
      <c r="G176" s="32">
        <f t="shared" ref="G176" si="78">G165+G175</f>
        <v>59</v>
      </c>
      <c r="H176" s="32">
        <f t="shared" ref="H176" si="79">H165+H175</f>
        <v>41</v>
      </c>
      <c r="I176" s="32">
        <f t="shared" ref="I176" si="80">I165+I175</f>
        <v>195</v>
      </c>
      <c r="J176" s="32">
        <f t="shared" ref="J176:L176" si="81">J165+J175</f>
        <v>1416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16</v>
      </c>
      <c r="L177" s="40"/>
    </row>
    <row r="178" spans="1:12" ht="15" x14ac:dyDescent="0.25">
      <c r="A178" s="23"/>
      <c r="B178" s="15"/>
      <c r="C178" s="11"/>
      <c r="D178" s="6" t="s">
        <v>30</v>
      </c>
      <c r="E178" s="42" t="s">
        <v>68</v>
      </c>
      <c r="F178" s="43">
        <v>200</v>
      </c>
      <c r="G178" s="43"/>
      <c r="H178" s="43">
        <v>13</v>
      </c>
      <c r="I178" s="43">
        <v>10</v>
      </c>
      <c r="J178" s="43">
        <v>43</v>
      </c>
      <c r="K178" s="44">
        <v>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100</v>
      </c>
      <c r="G179" s="43">
        <v>16</v>
      </c>
      <c r="H179" s="43"/>
      <c r="I179" s="43">
        <v>18</v>
      </c>
      <c r="J179" s="43">
        <v>247</v>
      </c>
      <c r="K179" s="44">
        <v>10</v>
      </c>
      <c r="L179" s="43"/>
    </row>
    <row r="180" spans="1:12" ht="15" x14ac:dyDescent="0.25">
      <c r="A180" s="23"/>
      <c r="B180" s="15"/>
      <c r="C180" s="11"/>
      <c r="D180" s="7" t="s">
        <v>24</v>
      </c>
      <c r="E180" s="42" t="s">
        <v>50</v>
      </c>
      <c r="F180" s="43">
        <v>100</v>
      </c>
      <c r="G180" s="43">
        <v>2</v>
      </c>
      <c r="H180" s="43"/>
      <c r="I180" s="43">
        <v>10</v>
      </c>
      <c r="J180" s="43">
        <v>47</v>
      </c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47</v>
      </c>
      <c r="F181" s="43">
        <v>30</v>
      </c>
      <c r="G181" s="43">
        <v>1</v>
      </c>
      <c r="H181" s="43"/>
      <c r="I181" s="43">
        <v>14</v>
      </c>
      <c r="J181" s="43">
        <v>80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42</v>
      </c>
      <c r="F182" s="43">
        <v>10</v>
      </c>
      <c r="G182" s="43"/>
      <c r="H182" s="43"/>
      <c r="I182" s="43">
        <v>3</v>
      </c>
      <c r="J182" s="43">
        <v>26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2">SUM(G177:G183)</f>
        <v>24</v>
      </c>
      <c r="H184" s="19">
        <f t="shared" si="82"/>
        <v>19</v>
      </c>
      <c r="I184" s="19">
        <f t="shared" si="82"/>
        <v>79</v>
      </c>
      <c r="J184" s="19">
        <f t="shared" si="82"/>
        <v>615</v>
      </c>
      <c r="K184" s="25"/>
      <c r="L184" s="19">
        <f t="shared" ref="L184" si="83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5" t="s">
        <v>21</v>
      </c>
      <c r="E185" s="42" t="s">
        <v>74</v>
      </c>
      <c r="F185" s="43">
        <v>250</v>
      </c>
      <c r="G185" s="43">
        <v>5</v>
      </c>
      <c r="H185" s="43">
        <v>3</v>
      </c>
      <c r="I185" s="43">
        <v>22</v>
      </c>
      <c r="J185" s="43">
        <v>131</v>
      </c>
      <c r="K185" s="44">
        <v>78</v>
      </c>
      <c r="L185" s="43"/>
    </row>
    <row r="186" spans="1:12" ht="15.75" thickBot="1" x14ac:dyDescent="0.3">
      <c r="A186" s="23"/>
      <c r="B186" s="15"/>
      <c r="C186" s="11"/>
      <c r="D186" s="5" t="s">
        <v>21</v>
      </c>
      <c r="E186" s="42" t="s">
        <v>100</v>
      </c>
      <c r="F186" s="43">
        <v>90</v>
      </c>
      <c r="G186" s="43">
        <v>14</v>
      </c>
      <c r="H186" s="43">
        <v>14</v>
      </c>
      <c r="I186" s="43">
        <v>2</v>
      </c>
      <c r="J186" s="43">
        <v>190</v>
      </c>
      <c r="K186" s="44">
        <v>175</v>
      </c>
      <c r="L186" s="43"/>
    </row>
    <row r="187" spans="1:12" ht="15" x14ac:dyDescent="0.25">
      <c r="A187" s="23"/>
      <c r="B187" s="15"/>
      <c r="C187" s="11"/>
      <c r="D187" s="5" t="s">
        <v>21</v>
      </c>
      <c r="E187" s="42" t="s">
        <v>45</v>
      </c>
      <c r="F187" s="43">
        <v>150</v>
      </c>
      <c r="G187" s="43">
        <v>9</v>
      </c>
      <c r="H187" s="43">
        <v>6</v>
      </c>
      <c r="I187" s="43">
        <v>39</v>
      </c>
      <c r="J187" s="43">
        <v>243</v>
      </c>
      <c r="K187" s="44">
        <v>114</v>
      </c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63</v>
      </c>
      <c r="F188" s="43">
        <v>200</v>
      </c>
      <c r="G188" s="43">
        <v>1</v>
      </c>
      <c r="H188" s="43"/>
      <c r="I188" s="43">
        <v>31</v>
      </c>
      <c r="J188" s="43">
        <v>130</v>
      </c>
      <c r="K188" s="44">
        <v>241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95</v>
      </c>
      <c r="F189" s="43">
        <v>50</v>
      </c>
      <c r="G189" s="43">
        <v>4</v>
      </c>
      <c r="H189" s="43">
        <v>1</v>
      </c>
      <c r="I189" s="43">
        <v>24</v>
      </c>
      <c r="J189" s="43">
        <v>133</v>
      </c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 t="s">
        <v>42</v>
      </c>
      <c r="F190" s="43">
        <v>20</v>
      </c>
      <c r="G190" s="43">
        <v>1</v>
      </c>
      <c r="H190" s="43"/>
      <c r="I190" s="43">
        <v>7</v>
      </c>
      <c r="J190" s="43">
        <v>52</v>
      </c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34</v>
      </c>
      <c r="H194" s="19">
        <f>SUM(H185:H193)</f>
        <v>24</v>
      </c>
      <c r="I194" s="19">
        <f>SUM(I185:I193)</f>
        <v>125</v>
      </c>
      <c r="J194" s="19">
        <f>SUM(J185:J193)</f>
        <v>879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1350</v>
      </c>
      <c r="G195" s="32">
        <f t="shared" ref="G195" si="84">G184+G194</f>
        <v>58</v>
      </c>
      <c r="H195" s="32">
        <f t="shared" ref="H195" si="85">H184+H194</f>
        <v>43</v>
      </c>
      <c r="I195" s="32">
        <f t="shared" ref="I195" si="86">I184+I194</f>
        <v>204</v>
      </c>
      <c r="J195" s="32">
        <f t="shared" ref="J195:L195" si="87">J184+J194</f>
        <v>1494</v>
      </c>
      <c r="K195" s="32"/>
      <c r="L195" s="32">
        <f t="shared" si="87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52.2</v>
      </c>
      <c r="H196" s="34">
        <f t="shared" si="88"/>
        <v>45.9</v>
      </c>
      <c r="I196" s="34">
        <f t="shared" si="88"/>
        <v>193.4</v>
      </c>
      <c r="J196" s="34">
        <f t="shared" si="88"/>
        <v>1493.1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2023-10-12T16:56:45Z</dcterms:modified>
</cp:coreProperties>
</file>